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0" i="1"/>
  <c r="D29" i="1"/>
</calcChain>
</file>

<file path=xl/sharedStrings.xml><?xml version="1.0" encoding="utf-8"?>
<sst xmlns="http://schemas.openxmlformats.org/spreadsheetml/2006/main" count="109" uniqueCount="87">
  <si>
    <t>DOM ZA ODRASLE OSOBE  SVETI FRANE ZADAR</t>
  </si>
  <si>
    <t>ZADAR FRA DONATA FABIJANIĆA 6</t>
  </si>
  <si>
    <t>2484008-1100583617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</si>
  <si>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</si>
  <si>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</si>
  <si>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</si>
  <si>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</si>
  <si>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</si>
  <si>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</si>
  <si>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</si>
  <si>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3722980</t>
  </si>
  <si>
    <t>Kulturno zabavne potrebe korisnika</t>
  </si>
  <si>
    <t xml:space="preserve">Hrvatski Telekom d.d. </t>
  </si>
  <si>
    <t>81793146560</t>
  </si>
  <si>
    <t>Radnička cesta 21 ,Zagreb</t>
  </si>
  <si>
    <t>3231100</t>
  </si>
  <si>
    <t>Usluge telefona, telefaksa</t>
  </si>
  <si>
    <t>3299900</t>
  </si>
  <si>
    <t>Ostali nespomenuti rashodi poslovanja</t>
  </si>
  <si>
    <t>LJEKARNA SONJA LUŽAVEC ZADAR</t>
  </si>
  <si>
    <t>35105848514</t>
  </si>
  <si>
    <t>Denisa Špike 12 A ,ZADAR</t>
  </si>
  <si>
    <t>3222930</t>
  </si>
  <si>
    <t>Materijal za zdravstvenu zaštitu i njegu korisnika</t>
  </si>
  <si>
    <t xml:space="preserve">NARODNE NOVINE d.d. </t>
  </si>
  <si>
    <t>64546066176</t>
  </si>
  <si>
    <t>Savski gaj XIII, put 6 ,ZAGREB</t>
  </si>
  <si>
    <t>3239900</t>
  </si>
  <si>
    <t>Ostale nespomenute usluge</t>
  </si>
  <si>
    <t>RAIFFEISEIN BANK AUSTRIA  D.D.</t>
  </si>
  <si>
    <t>53056966535</t>
  </si>
  <si>
    <t>Magazinska cesta 69 ,Zagreb</t>
  </si>
  <si>
    <t>3431100</t>
  </si>
  <si>
    <t>Usluge banaka</t>
  </si>
  <si>
    <t xml:space="preserve">Rivertronic d.o.o. </t>
  </si>
  <si>
    <t>32332197848</t>
  </si>
  <si>
    <t>Dražice 123 C ,Rijeka</t>
  </si>
  <si>
    <t>3232200</t>
  </si>
  <si>
    <t>Usluge tekućeg i investicijskog održavanja postrojenja i opreme</t>
  </si>
  <si>
    <t xml:space="preserve">SPAR Hrvatska d.o.o. </t>
  </si>
  <si>
    <t>46108893754</t>
  </si>
  <si>
    <t>Slavonska avenija 50 ,Zagreb</t>
  </si>
  <si>
    <t>3222400</t>
  </si>
  <si>
    <t>Namirnice</t>
  </si>
  <si>
    <t xml:space="preserve">Telemach Hrvatska d.o.o. </t>
  </si>
  <si>
    <t>70133616033</t>
  </si>
  <si>
    <t>Josipa Marohnića 1 ,Zagreb</t>
  </si>
  <si>
    <t>3231200</t>
  </si>
  <si>
    <t>Usluge interneta</t>
  </si>
  <si>
    <t xml:space="preserve">TIFON d.o.o. </t>
  </si>
  <si>
    <t>77607495225</t>
  </si>
  <si>
    <t>Zadarska ulica 80 ,Zagreb</t>
  </si>
  <si>
    <t>ZAVOD ZA JAVNO ZDRAVSTVO ZADAR</t>
  </si>
  <si>
    <t>30765863795</t>
  </si>
  <si>
    <t>LJUDEVITA POSAVSKOG 7A ,ZADAR</t>
  </si>
  <si>
    <t>3236100</t>
  </si>
  <si>
    <t>Obvezni i preventivni zdravstveni pregledi zaposlenika</t>
  </si>
  <si>
    <t>UKUPNO:</t>
  </si>
  <si>
    <t>Plaće za redovan rad</t>
  </si>
  <si>
    <t>Plaće za posebne uvjete rada</t>
  </si>
  <si>
    <t>Doprinosi za zdravstveno osiguranje</t>
  </si>
  <si>
    <t>Naknade za prijevoz na posao i s posla</t>
  </si>
  <si>
    <t>Džeparac korisnicima</t>
  </si>
  <si>
    <t xml:space="preserve">S.M. ANY J.D.O.O. </t>
  </si>
  <si>
    <t>10307419867</t>
  </si>
  <si>
    <t>Biogradska cesta 56 A ,Zadar</t>
  </si>
  <si>
    <t>3221600</t>
  </si>
  <si>
    <t>Materijal za higijenske potrebe i njegu</t>
  </si>
  <si>
    <t>Naknade članovima predstavničkih i izvršnih tijela</t>
  </si>
  <si>
    <t>Datum:  05.06.2026</t>
  </si>
  <si>
    <t>u periodu od 01/05/2026 do 31/05/2026</t>
  </si>
  <si>
    <t xml:space="preserve">AŠIBO D.O.O. </t>
  </si>
  <si>
    <t>77822313280</t>
  </si>
  <si>
    <t>Don Ive Prodana 7 ,Zadar</t>
  </si>
  <si>
    <t>GLOBALNA HRANA d.o.o. McDonald's</t>
  </si>
  <si>
    <t>97492131626</t>
  </si>
  <si>
    <t>Rudeška cesta 87 a ,ZAGREB</t>
  </si>
  <si>
    <t>INA - INDUSTRIJA NAFTE INA kartice -benzin</t>
  </si>
  <si>
    <t>27759560625</t>
  </si>
  <si>
    <t>Av. V. Holjevca 10 ,ZAGREB</t>
  </si>
  <si>
    <t xml:space="preserve">ŠKOLSKA KNJIGA D.D. </t>
  </si>
  <si>
    <t>38967655335</t>
  </si>
  <si>
    <t>MASARYKOVA ULICA 28 ,ZAGREB</t>
  </si>
  <si>
    <t>3222940</t>
  </si>
  <si>
    <t>Materijal za radnu okupaciju korisnika</t>
  </si>
  <si>
    <t>Dnevnice</t>
  </si>
  <si>
    <t>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</si>
</sst>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1"/>
    <xf numFmtId="0" fontId="6" fillId="0" borderId="1" xfId="1" quotePrefix="1" applyFont="1" applyBorder="1"/>
    <xf numFmtId="4" fontId="6" fillId="0" borderId="1" xfId="1" applyNumberFormat="1" applyFont="1" applyBorder="1"/>
    <xf numFmtId="0" fontId="6" fillId="0" borderId="1" xfId="1" quotePrefix="1" applyFont="1" applyBorder="1" applyAlignment="1">
      <alignment horizontal="right"/>
    </xf>
    <xf numFmtId="0" fontId="4" fillId="0" borderId="0" xfId="2"/>
    <xf numFmtId="0" fontId="3" fillId="0" borderId="0" xfId="3"/>
    <xf numFmtId="0" fontId="10" fillId="2" borderId="1" xfId="3" quotePrefix="1" applyFont="1" applyFill="1" applyBorder="1" applyAlignment="1">
      <alignment horizontal="center"/>
    </xf>
    <xf numFmtId="0" fontId="6" fillId="0" borderId="1" xfId="3" quotePrefix="1" applyFont="1" applyBorder="1"/>
    <xf numFmtId="0" fontId="6" fillId="0" borderId="1" xfId="3" quotePrefix="1" applyFont="1" applyBorder="1" applyAlignment="1">
      <alignment horizontal="right"/>
    </xf>
    <xf numFmtId="4" fontId="3" fillId="0" borderId="0" xfId="3" applyNumberFormat="1"/>
    <xf numFmtId="0" fontId="6" fillId="3" borderId="1" xfId="3" quotePrefix="1" applyFont="1" applyFill="1" applyBorder="1"/>
    <xf numFmtId="0" fontId="3" fillId="0" borderId="1" xfId="3" applyBorder="1"/>
    <xf numFmtId="0" fontId="5" fillId="0" borderId="1" xfId="3" applyFont="1" applyBorder="1"/>
    <xf numFmtId="4" fontId="4" fillId="0" borderId="0" xfId="2" applyNumberFormat="1"/>
    <xf numFmtId="0" fontId="11" fillId="4" borderId="1" xfId="3" applyNumberFormat="1" applyFont="1" applyFill="1" applyBorder="1" applyAlignment="1" applyProtection="1"/>
    <xf numFmtId="0" fontId="6" fillId="0" borderId="1" xfId="4" quotePrefix="1" applyFont="1" applyBorder="1"/>
    <xf numFmtId="4" fontId="6" fillId="0" borderId="1" xfId="4" applyNumberFormat="1" applyFont="1" applyBorder="1"/>
    <xf numFmtId="0" fontId="6" fillId="0" borderId="1" xfId="4" quotePrefix="1" applyFont="1" applyBorder="1" applyAlignment="1">
      <alignment horizontal="right"/>
    </xf>
    <xf numFmtId="0" fontId="0" fillId="0" borderId="0" xfId="0" applyFont="1"/>
    <xf numFmtId="4" fontId="2" fillId="3" borderId="1" xfId="3" applyNumberFormat="1" applyFont="1" applyFill="1" applyBorder="1"/>
    <xf numFmtId="0" fontId="1" fillId="0" borderId="0" xfId="6"/>
    <xf numFmtId="0" fontId="1" fillId="0" borderId="0" xfId="6" applyAlignment="1">
      <alignment horizontal="center"/>
    </xf>
    <xf numFmtId="0" fontId="10" fillId="0" borderId="0" xfId="6" applyFont="1"/>
    <xf numFmtId="0" fontId="10" fillId="2" borderId="1" xfId="6" quotePrefix="1" applyFont="1" applyFill="1" applyBorder="1" applyAlignment="1">
      <alignment horizontal="center"/>
    </xf>
    <xf numFmtId="0" fontId="6" fillId="0" borderId="1" xfId="6" quotePrefix="1" applyFont="1" applyBorder="1"/>
    <xf numFmtId="0" fontId="6" fillId="0" borderId="1" xfId="6" quotePrefix="1" applyFont="1" applyBorder="1" applyAlignment="1">
      <alignment horizontal="right"/>
    </xf>
    <xf numFmtId="0" fontId="1" fillId="2" borderId="0" xfId="6" applyFill="1"/>
    <xf numFmtId="0" fontId="10" fillId="2" borderId="0" xfId="6" applyFont="1" applyFill="1"/>
    <xf numFmtId="0" fontId="10" fillId="2" borderId="0" xfId="6" quotePrefix="1" applyFont="1" applyFill="1" applyAlignment="1">
      <alignment horizontal="right"/>
    </xf>
    <xf numFmtId="0" fontId="9" fillId="0" borderId="0" xfId="6" applyFont="1" applyAlignment="1"/>
    <xf numFmtId="0" fontId="1" fillId="0" borderId="0" xfId="6" applyAlignment="1"/>
    <xf numFmtId="0" fontId="1" fillId="0" borderId="0" xfId="6" applyAlignment="1">
      <alignment horizontal="center"/>
    </xf>
    <xf numFmtId="0" fontId="6" fillId="0" borderId="0" xfId="6" quotePrefix="1" applyFont="1" applyAlignment="1">
      <alignment horizontal="right"/>
    </xf>
    <xf numFmtId="0" fontId="1" fillId="0" borderId="0" xfId="6" applyAlignment="1">
      <alignment horizontal="right"/>
    </xf>
    <xf numFmtId="0" fontId="6" fillId="0" borderId="0" xfId="6" quotePrefix="1" applyFont="1" applyAlignment="1"/>
    <xf numFmtId="0" fontId="7" fillId="0" borderId="0" xfId="6" quotePrefix="1" applyFont="1" applyAlignment="1">
      <alignment horizontal="center"/>
    </xf>
    <xf numFmtId="0" fontId="8" fillId="0" borderId="0" xfId="6" quotePrefix="1" applyFont="1" applyAlignment="1">
      <alignment horizontal="center"/>
    </xf>
    <xf numFmtId="43" fontId="10" fillId="2" borderId="0" xfId="5" applyFont="1" applyFill="1" applyAlignment="1">
      <alignment horizontal="right"/>
    </xf>
    <xf numFmtId="43" fontId="10" fillId="2" borderId="1" xfId="5" quotePrefix="1" applyFont="1" applyFill="1" applyBorder="1" applyAlignment="1">
      <alignment horizontal="right"/>
    </xf>
    <xf numFmtId="4" fontId="10" fillId="0" borderId="1" xfId="6" applyNumberFormat="1" applyFont="1" applyBorder="1"/>
  </cellXfs>
  <cellStyles count="7">
    <cellStyle name="Normalno" xfId="0" builtinId="0"/>
    <cellStyle name="Normalno 2" xfId="3"/>
    <cellStyle name="Normalno 3" xfId="2"/>
    <cellStyle name="Normalno 4" xfId="1"/>
    <cellStyle name="Normalno 5" xfId="4"/>
    <cellStyle name="Normalno 6" xfId="6"/>
    <cellStyle name="Zarez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zoomScale="80" zoomScaleNormal="80" workbookViewId="0">
      <selection activeCell="D43" sqref="D43"/>
    </sheetView>
  </sheetViews>
  <sheetFormatPr defaultRowHeight="15" x14ac:dyDescent="0.25"/>
  <cols>
    <col min="1" max="1" width="43.42578125" bestFit="1" customWidth="1"/>
    <col min="2" max="2" width="16.7109375" bestFit="1" customWidth="1"/>
    <col min="3" max="3" width="34.28515625" bestFit="1" customWidth="1"/>
    <col min="4" max="4" width="33.140625" bestFit="1" customWidth="1"/>
    <col min="5" max="5" width="17.28515625" bestFit="1" customWidth="1"/>
    <col min="6" max="6" width="63.7109375" bestFit="1" customWidth="1"/>
  </cols>
  <sheetData>
    <row r="1" spans="1:25" x14ac:dyDescent="0.25">
      <c r="A1" s="33" t="s">
        <v>69</v>
      </c>
      <c r="B1" s="34"/>
      <c r="C1" s="34"/>
      <c r="D1" s="34"/>
      <c r="E1" s="34"/>
      <c r="F1" s="34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x14ac:dyDescent="0.25">
      <c r="A2" s="35" t="s">
        <v>0</v>
      </c>
      <c r="B2" s="31"/>
      <c r="C2" s="31"/>
      <c r="D2" s="31"/>
      <c r="E2" s="31"/>
      <c r="F2" s="3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x14ac:dyDescent="0.25">
      <c r="A3" s="35" t="s">
        <v>1</v>
      </c>
      <c r="B3" s="31"/>
      <c r="C3" s="31"/>
      <c r="D3" s="31"/>
      <c r="E3" s="31"/>
      <c r="F3" s="3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x14ac:dyDescent="0.25">
      <c r="A4" s="35" t="s">
        <v>2</v>
      </c>
      <c r="B4" s="31"/>
      <c r="C4" s="31"/>
      <c r="D4" s="31"/>
      <c r="E4" s="31"/>
      <c r="F4" s="3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18" x14ac:dyDescent="0.25">
      <c r="A5" s="36" t="s">
        <v>3</v>
      </c>
      <c r="B5" s="32"/>
      <c r="C5" s="32"/>
      <c r="D5" s="32"/>
      <c r="E5" s="32"/>
      <c r="F5" s="32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7" spans="1:25" x14ac:dyDescent="0.25">
      <c r="A7" s="37" t="s">
        <v>70</v>
      </c>
      <c r="B7" s="32"/>
      <c r="C7" s="32"/>
      <c r="D7" s="32"/>
      <c r="E7" s="32"/>
      <c r="F7" s="32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5.75" x14ac:dyDescent="0.25">
      <c r="A8" s="30"/>
      <c r="B8" s="31"/>
      <c r="C8" s="31"/>
      <c r="D8" s="31"/>
      <c r="E8" s="31"/>
      <c r="F8" s="32"/>
      <c r="G8" s="22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5">
      <c r="A9" s="2"/>
      <c r="B9" s="2"/>
      <c r="C9" s="2"/>
      <c r="D9" s="3"/>
      <c r="E9" s="4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24" t="s">
        <v>4</v>
      </c>
      <c r="B10" s="24" t="s">
        <v>5</v>
      </c>
      <c r="C10" s="24" t="s">
        <v>6</v>
      </c>
      <c r="D10" s="24" t="s">
        <v>7</v>
      </c>
      <c r="E10" s="24" t="s">
        <v>8</v>
      </c>
      <c r="F10" s="24" t="s">
        <v>9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x14ac:dyDescent="0.25">
      <c r="A11" s="2"/>
      <c r="B11" s="2"/>
      <c r="C11" s="2"/>
      <c r="D11" s="3"/>
      <c r="E11" s="4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25" t="s">
        <v>71</v>
      </c>
      <c r="B12" s="25" t="s">
        <v>72</v>
      </c>
      <c r="C12" s="25" t="s">
        <v>73</v>
      </c>
      <c r="D12" s="40">
        <v>36.6</v>
      </c>
      <c r="E12" s="26" t="s">
        <v>10</v>
      </c>
      <c r="F12" s="25" t="s">
        <v>11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25">
      <c r="A13" s="25" t="s">
        <v>74</v>
      </c>
      <c r="B13" s="25" t="s">
        <v>75</v>
      </c>
      <c r="C13" s="25" t="s">
        <v>76</v>
      </c>
      <c r="D13" s="40">
        <v>12.8</v>
      </c>
      <c r="E13" s="26" t="s">
        <v>10</v>
      </c>
      <c r="F13" s="25" t="s">
        <v>11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x14ac:dyDescent="0.25">
      <c r="A14" s="25" t="s">
        <v>12</v>
      </c>
      <c r="B14" s="25" t="s">
        <v>13</v>
      </c>
      <c r="C14" s="25" t="s">
        <v>14</v>
      </c>
      <c r="D14" s="40">
        <v>66.08</v>
      </c>
      <c r="E14" s="26" t="s">
        <v>15</v>
      </c>
      <c r="F14" s="25" t="s">
        <v>16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5">
      <c r="A15" s="25" t="s">
        <v>77</v>
      </c>
      <c r="B15" s="25" t="s">
        <v>78</v>
      </c>
      <c r="C15" s="25" t="s">
        <v>79</v>
      </c>
      <c r="D15" s="40">
        <v>15.8</v>
      </c>
      <c r="E15" s="26" t="s">
        <v>10</v>
      </c>
      <c r="F15" s="25" t="s">
        <v>11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x14ac:dyDescent="0.25">
      <c r="A16" s="25" t="s">
        <v>19</v>
      </c>
      <c r="B16" s="25" t="s">
        <v>20</v>
      </c>
      <c r="C16" s="25" t="s">
        <v>21</v>
      </c>
      <c r="D16" s="40">
        <v>460.53</v>
      </c>
      <c r="E16" s="26" t="s">
        <v>22</v>
      </c>
      <c r="F16" s="25" t="s">
        <v>23</v>
      </c>
    </row>
    <row r="17" spans="1:6" x14ac:dyDescent="0.25">
      <c r="A17" s="25" t="s">
        <v>24</v>
      </c>
      <c r="B17" s="25" t="s">
        <v>25</v>
      </c>
      <c r="C17" s="25" t="s">
        <v>26</v>
      </c>
      <c r="D17" s="40">
        <v>881.25</v>
      </c>
      <c r="E17" s="26" t="s">
        <v>27</v>
      </c>
      <c r="F17" s="25" t="s">
        <v>28</v>
      </c>
    </row>
    <row r="18" spans="1:6" s="19" customFormat="1" x14ac:dyDescent="0.25">
      <c r="A18" s="25" t="s">
        <v>29</v>
      </c>
      <c r="B18" s="25" t="s">
        <v>30</v>
      </c>
      <c r="C18" s="25" t="s">
        <v>31</v>
      </c>
      <c r="D18" s="40">
        <v>118.23</v>
      </c>
      <c r="E18" s="26" t="s">
        <v>32</v>
      </c>
      <c r="F18" s="25" t="s">
        <v>33</v>
      </c>
    </row>
    <row r="19" spans="1:6" x14ac:dyDescent="0.25">
      <c r="A19" s="25" t="s">
        <v>34</v>
      </c>
      <c r="B19" s="25" t="s">
        <v>35</v>
      </c>
      <c r="C19" s="25" t="s">
        <v>36</v>
      </c>
      <c r="D19" s="40">
        <v>1066.5</v>
      </c>
      <c r="E19" s="26" t="s">
        <v>37</v>
      </c>
      <c r="F19" s="25" t="s">
        <v>38</v>
      </c>
    </row>
    <row r="20" spans="1:6" x14ac:dyDescent="0.25">
      <c r="A20" s="25" t="s">
        <v>63</v>
      </c>
      <c r="B20" s="25" t="s">
        <v>64</v>
      </c>
      <c r="C20" s="25" t="s">
        <v>65</v>
      </c>
      <c r="D20" s="40">
        <v>16</v>
      </c>
      <c r="E20" s="26" t="s">
        <v>27</v>
      </c>
      <c r="F20" s="25" t="s">
        <v>28</v>
      </c>
    </row>
    <row r="21" spans="1:6" x14ac:dyDescent="0.25">
      <c r="A21" s="25" t="s">
        <v>39</v>
      </c>
      <c r="B21" s="25" t="s">
        <v>40</v>
      </c>
      <c r="C21" s="25" t="s">
        <v>41</v>
      </c>
      <c r="D21" s="40">
        <v>226.16</v>
      </c>
      <c r="E21" s="26" t="s">
        <v>66</v>
      </c>
      <c r="F21" s="25" t="s">
        <v>67</v>
      </c>
    </row>
    <row r="22" spans="1:6" x14ac:dyDescent="0.25">
      <c r="A22" s="25" t="s">
        <v>39</v>
      </c>
      <c r="B22" s="25" t="s">
        <v>40</v>
      </c>
      <c r="C22" s="25" t="s">
        <v>41</v>
      </c>
      <c r="D22" s="40">
        <v>1534.33</v>
      </c>
      <c r="E22" s="26" t="s">
        <v>42</v>
      </c>
      <c r="F22" s="25" t="s">
        <v>43</v>
      </c>
    </row>
    <row r="23" spans="1:6" x14ac:dyDescent="0.25">
      <c r="A23" s="25" t="s">
        <v>39</v>
      </c>
      <c r="B23" s="25" t="s">
        <v>40</v>
      </c>
      <c r="C23" s="25" t="s">
        <v>41</v>
      </c>
      <c r="D23" s="40">
        <v>100.43</v>
      </c>
      <c r="E23" s="26" t="s">
        <v>17</v>
      </c>
      <c r="F23" s="25" t="s">
        <v>18</v>
      </c>
    </row>
    <row r="24" spans="1:6" x14ac:dyDescent="0.25">
      <c r="A24" s="25" t="s">
        <v>80</v>
      </c>
      <c r="B24" s="25" t="s">
        <v>81</v>
      </c>
      <c r="C24" s="25" t="s">
        <v>82</v>
      </c>
      <c r="D24" s="40">
        <v>198.45</v>
      </c>
      <c r="E24" s="26" t="s">
        <v>83</v>
      </c>
      <c r="F24" s="25" t="s">
        <v>84</v>
      </c>
    </row>
    <row r="25" spans="1:6" x14ac:dyDescent="0.25">
      <c r="A25" s="25" t="s">
        <v>44</v>
      </c>
      <c r="B25" s="25" t="s">
        <v>45</v>
      </c>
      <c r="C25" s="25" t="s">
        <v>46</v>
      </c>
      <c r="D25" s="40">
        <v>24.8</v>
      </c>
      <c r="E25" s="26" t="s">
        <v>47</v>
      </c>
      <c r="F25" s="25" t="s">
        <v>48</v>
      </c>
    </row>
    <row r="26" spans="1:6" x14ac:dyDescent="0.25">
      <c r="A26" s="25" t="s">
        <v>49</v>
      </c>
      <c r="B26" s="25" t="s">
        <v>50</v>
      </c>
      <c r="C26" s="25" t="s">
        <v>51</v>
      </c>
      <c r="D26" s="40">
        <v>96</v>
      </c>
      <c r="E26" s="26" t="s">
        <v>15</v>
      </c>
      <c r="F26" s="25" t="s">
        <v>16</v>
      </c>
    </row>
    <row r="27" spans="1:6" x14ac:dyDescent="0.25">
      <c r="A27" s="25" t="s">
        <v>52</v>
      </c>
      <c r="B27" s="25" t="s">
        <v>53</v>
      </c>
      <c r="C27" s="25" t="s">
        <v>54</v>
      </c>
      <c r="D27" s="40">
        <v>65.7</v>
      </c>
      <c r="E27" s="26" t="s">
        <v>55</v>
      </c>
      <c r="F27" s="25" t="s">
        <v>56</v>
      </c>
    </row>
    <row r="28" spans="1:6" x14ac:dyDescent="0.25">
      <c r="A28" s="16"/>
      <c r="B28" s="16"/>
      <c r="C28" s="16"/>
      <c r="D28" s="17"/>
      <c r="E28" s="18"/>
      <c r="F28" s="16"/>
    </row>
    <row r="29" spans="1:6" x14ac:dyDescent="0.25">
      <c r="A29" s="27"/>
      <c r="B29" s="27"/>
      <c r="C29" s="29" t="s">
        <v>57</v>
      </c>
      <c r="D29" s="38">
        <f>D12+D13+D14+D15+D16+D17+D18+D19+D20+D21+D22+D23+D24+D25+D26+D27</f>
        <v>4919.66</v>
      </c>
      <c r="E29" s="28"/>
      <c r="F29" s="27"/>
    </row>
    <row r="31" spans="1:6" x14ac:dyDescent="0.25">
      <c r="A31" s="15" t="s">
        <v>4</v>
      </c>
      <c r="B31" s="15" t="s">
        <v>5</v>
      </c>
      <c r="C31" s="15" t="s">
        <v>6</v>
      </c>
      <c r="D31" s="15" t="s">
        <v>7</v>
      </c>
      <c r="E31" s="15" t="s">
        <v>8</v>
      </c>
      <c r="F31" s="15" t="s">
        <v>9</v>
      </c>
    </row>
    <row r="32" spans="1:6" x14ac:dyDescent="0.25">
      <c r="A32" s="12"/>
      <c r="B32" s="12"/>
      <c r="C32" s="12"/>
      <c r="D32" s="20">
        <v>20308.48</v>
      </c>
      <c r="E32" s="13">
        <v>3111</v>
      </c>
      <c r="F32" s="11" t="s">
        <v>58</v>
      </c>
    </row>
    <row r="33" spans="1:6" x14ac:dyDescent="0.25">
      <c r="A33" s="12"/>
      <c r="B33" s="12"/>
      <c r="C33" s="12"/>
      <c r="D33" s="20">
        <v>684.55</v>
      </c>
      <c r="E33" s="13">
        <v>3114</v>
      </c>
      <c r="F33" s="11" t="s">
        <v>59</v>
      </c>
    </row>
    <row r="34" spans="1:6" x14ac:dyDescent="0.25">
      <c r="A34" s="12"/>
      <c r="B34" s="12"/>
      <c r="C34" s="12"/>
      <c r="D34" s="20">
        <v>3463.86</v>
      </c>
      <c r="E34" s="13">
        <v>3132</v>
      </c>
      <c r="F34" s="11" t="s">
        <v>60</v>
      </c>
    </row>
    <row r="35" spans="1:6" x14ac:dyDescent="0.25">
      <c r="A35" s="12"/>
      <c r="B35" s="12"/>
      <c r="C35" s="12"/>
      <c r="D35" s="20">
        <v>581.59</v>
      </c>
      <c r="E35" s="13">
        <v>32121</v>
      </c>
      <c r="F35" s="11" t="s">
        <v>61</v>
      </c>
    </row>
    <row r="36" spans="1:6" x14ac:dyDescent="0.25">
      <c r="A36" s="12"/>
      <c r="B36" s="12"/>
      <c r="C36" s="12"/>
      <c r="D36" s="20">
        <v>882.88</v>
      </c>
      <c r="E36" s="13">
        <v>31212</v>
      </c>
      <c r="F36" s="11" t="s">
        <v>86</v>
      </c>
    </row>
    <row r="37" spans="1:6" x14ac:dyDescent="0.25">
      <c r="A37" s="12"/>
      <c r="B37" s="12"/>
      <c r="C37" s="12"/>
      <c r="D37" s="20">
        <v>680</v>
      </c>
      <c r="E37" s="13">
        <v>3721270</v>
      </c>
      <c r="F37" s="11" t="s">
        <v>62</v>
      </c>
    </row>
    <row r="38" spans="1:6" x14ac:dyDescent="0.25">
      <c r="A38" s="12"/>
      <c r="B38" s="12"/>
      <c r="C38" s="12"/>
      <c r="D38" s="20">
        <v>90</v>
      </c>
      <c r="E38" s="13">
        <v>3211100</v>
      </c>
      <c r="F38" s="11" t="s">
        <v>85</v>
      </c>
    </row>
    <row r="39" spans="1:6" x14ac:dyDescent="0.25">
      <c r="A39" s="12"/>
      <c r="B39" s="12"/>
      <c r="C39" s="12"/>
      <c r="D39" s="20">
        <v>435.86</v>
      </c>
      <c r="E39" s="9">
        <v>3291100</v>
      </c>
      <c r="F39" s="8" t="s">
        <v>68</v>
      </c>
    </row>
    <row r="40" spans="1:6" x14ac:dyDescent="0.25">
      <c r="A40" s="7"/>
      <c r="B40" s="7"/>
      <c r="C40" s="7" t="s">
        <v>57</v>
      </c>
      <c r="D40" s="39">
        <f>SUM(D32:D39)</f>
        <v>27127.22</v>
      </c>
      <c r="E40" s="7"/>
      <c r="F40" s="7"/>
    </row>
    <row r="41" spans="1:6" x14ac:dyDescent="0.25">
      <c r="A41" s="6"/>
      <c r="B41" s="6"/>
      <c r="C41" s="6"/>
      <c r="D41" s="10"/>
      <c r="E41" s="6"/>
      <c r="F41" s="6"/>
    </row>
    <row r="42" spans="1:6" x14ac:dyDescent="0.25">
      <c r="A42" s="5"/>
      <c r="B42" s="5"/>
      <c r="C42" s="5" t="s">
        <v>57</v>
      </c>
      <c r="D42" s="14">
        <f>D29+D40</f>
        <v>32046.880000000001</v>
      </c>
      <c r="E42" s="5"/>
      <c r="F42" s="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25" right="0.25" top="0.75" bottom="0.75" header="0.3" footer="0.3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2026-06-05T11:48:29Z</dcterms:modified>
</cp:coreProperties>
</file>